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12120\Hynková\DNS ICT 8. kolo_SPU_9čl tým_INFRA\"/>
    </mc:Choice>
  </mc:AlternateContent>
  <xr:revisionPtr revIDLastSave="0" documentId="14_{F826AA73-8DD2-43F6-BF30-3AF03D4B6CF6}" xr6:coauthVersionLast="47" xr6:coauthVersionMax="47" xr10:uidLastSave="{00000000-0000-0000-0000-000000000000}"/>
  <bookViews>
    <workbookView xWindow="-120" yWindow="-120" windowWidth="29040" windowHeight="15840" xr2:uid="{DF009EA4-D94A-4677-B2DB-49A1B8E7EFA6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F6" i="1"/>
  <c r="J6" i="1" s="1"/>
  <c r="F7" i="1"/>
  <c r="G7" i="1" s="1"/>
  <c r="K7" i="1" s="1"/>
  <c r="F8" i="1"/>
  <c r="G8" i="1" s="1"/>
  <c r="K8" i="1" s="1"/>
  <c r="F9" i="1"/>
  <c r="J9" i="1" s="1"/>
  <c r="I3" i="1"/>
  <c r="I4" i="1"/>
  <c r="I5" i="1"/>
  <c r="I10" i="1"/>
  <c r="F3" i="1"/>
  <c r="J3" i="1" s="1"/>
  <c r="F4" i="1"/>
  <c r="J4" i="1" s="1"/>
  <c r="F5" i="1"/>
  <c r="J5" i="1" s="1"/>
  <c r="F10" i="1"/>
  <c r="J10" i="1" s="1"/>
  <c r="J7" i="1" l="1"/>
  <c r="G9" i="1"/>
  <c r="K9" i="1" s="1"/>
  <c r="J8" i="1"/>
  <c r="G6" i="1"/>
  <c r="K6" i="1" s="1"/>
  <c r="G3" i="1"/>
  <c r="K3" i="1" s="1"/>
  <c r="G10" i="1"/>
  <c r="K10" i="1" s="1"/>
  <c r="G5" i="1"/>
  <c r="K5" i="1" s="1"/>
  <c r="G4" i="1"/>
  <c r="K4" i="1" s="1"/>
  <c r="I2" i="1"/>
  <c r="I11" i="1" s="1"/>
  <c r="F2" i="1"/>
  <c r="J2" i="1" s="1"/>
  <c r="J11" i="1" l="1"/>
  <c r="G2" i="1"/>
  <c r="K2" i="1" s="1"/>
  <c r="K11" i="1" s="1"/>
</calcChain>
</file>

<file path=xl/sharedStrings.xml><?xml version="1.0" encoding="utf-8"?>
<sst xmlns="http://schemas.openxmlformats.org/spreadsheetml/2006/main" count="30" uniqueCount="30">
  <si>
    <t xml:space="preserve">Člen           týmu 
č. </t>
  </si>
  <si>
    <t>ID odborné role</t>
  </si>
  <si>
    <t>Název odborné role</t>
  </si>
  <si>
    <t>Jednotková cena 
v Kč bez DPH 
za 1 člověkohodinu</t>
  </si>
  <si>
    <t>Výše DPH 
(v %)</t>
  </si>
  <si>
    <t xml:space="preserve">Výše DPH 
v Kč </t>
  </si>
  <si>
    <t>Jednotková cena  
v Kč s DPH 
za 1 člověkohodinu</t>
  </si>
  <si>
    <t>Počet jednotek (člověkohodin)</t>
  </si>
  <si>
    <t>Celková cena 
v Kč bez DPH</t>
  </si>
  <si>
    <t>Celková částka DPH v Kč</t>
  </si>
  <si>
    <t>Celková cena 
v Kč s DPH</t>
  </si>
  <si>
    <t>1.</t>
  </si>
  <si>
    <t xml:space="preserve">Celková nabídková cena v Kč </t>
  </si>
  <si>
    <t>2.</t>
  </si>
  <si>
    <t>3.</t>
  </si>
  <si>
    <t>4.</t>
  </si>
  <si>
    <t>5.</t>
  </si>
  <si>
    <t>Infrastrukturní architekt</t>
  </si>
  <si>
    <t>Cloud architekt</t>
  </si>
  <si>
    <t>Solution architekt senior</t>
  </si>
  <si>
    <t>Specialista SAN</t>
  </si>
  <si>
    <t>Specialista na zálohování</t>
  </si>
  <si>
    <t>Specialista síťové infrastruktury</t>
  </si>
  <si>
    <t>Specialista Microsoft</t>
  </si>
  <si>
    <t>Specialista serverových řešení</t>
  </si>
  <si>
    <t>DB Specialista</t>
  </si>
  <si>
    <t>6.</t>
  </si>
  <si>
    <t>7.</t>
  </si>
  <si>
    <t>8.</t>
  </si>
  <si>
    <t>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</si>
</sst>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96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0" fillId="5" borderId="8" xfId="0" applyNumberFormat="1" applyFill="1" applyBorder="1"/>
    <xf numFmtId="164" fontId="0" fillId="5" borderId="9" xfId="0" applyNumberFormat="1" applyFill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4" borderId="1" xfId="0" applyNumberFormat="1" applyFill="1" applyBorder="1"/>
    <xf numFmtId="9" fontId="0" fillId="4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1" fillId="0" borderId="1" xfId="0" applyFont="1" applyBorder="1" applyAlignment="1">
      <alignment horizontal="center"/>
    </xf>
    <xf numFmtId="0" fontId="1" fillId="3" borderId="5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6969"/>
      <color rgb="FFFF29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92819-6CD4-454B-BF09-34698CFA5920}">
  <dimension ref="A1:P11"/>
  <sheetViews>
    <sheetView tabSelected="1" zoomScale="110" zoomScaleNormal="110" workbookViewId="0">
      <selection activeCell="C14" sqref="C14"/>
    </sheetView>
  </sheetViews>
  <sheetFormatPr defaultColWidth="9.140625" defaultRowHeight="15" x14ac:dyDescent="0.25"/>
  <cols>
    <col min="1" max="1" width="6.7109375" customWidth="1"/>
    <col min="2" max="2" width="8.7109375" customWidth="1"/>
    <col min="3" max="3" width="26.85546875" customWidth="1"/>
    <col min="4" max="4" width="15.42578125" customWidth="1"/>
    <col min="5" max="5" width="10.140625" customWidth="1"/>
    <col min="6" max="6" width="10.85546875" customWidth="1"/>
    <col min="7" max="7" width="15.5703125" customWidth="1"/>
    <col min="8" max="8" width="14.140625" customWidth="1"/>
    <col min="9" max="11" width="16" customWidth="1"/>
  </cols>
  <sheetData>
    <row r="1" spans="1:16" ht="75" x14ac:dyDescent="0.2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4" t="s">
        <v>10</v>
      </c>
      <c r="P1" s="1"/>
    </row>
    <row r="2" spans="1:16" ht="36.75" customHeight="1" x14ac:dyDescent="0.25">
      <c r="A2" s="7" t="s">
        <v>11</v>
      </c>
      <c r="B2" s="7">
        <v>78</v>
      </c>
      <c r="C2" s="8" t="s">
        <v>17</v>
      </c>
      <c r="D2" s="9"/>
      <c r="E2" s="10"/>
      <c r="F2" s="11">
        <f>D2*E2</f>
        <v>0</v>
      </c>
      <c r="G2" s="12">
        <f>D2+F2</f>
        <v>0</v>
      </c>
      <c r="H2" s="13">
        <v>560</v>
      </c>
      <c r="I2" s="12">
        <f>D2*H2</f>
        <v>0</v>
      </c>
      <c r="J2" s="12">
        <f>F2*H2</f>
        <v>0</v>
      </c>
      <c r="K2" s="12">
        <f>G2*H2</f>
        <v>0</v>
      </c>
    </row>
    <row r="3" spans="1:16" ht="36.75" customHeight="1" x14ac:dyDescent="0.25">
      <c r="A3" s="7" t="s">
        <v>13</v>
      </c>
      <c r="B3" s="7">
        <v>45</v>
      </c>
      <c r="C3" s="8" t="s">
        <v>18</v>
      </c>
      <c r="D3" s="9"/>
      <c r="E3" s="10"/>
      <c r="F3" s="11">
        <f t="shared" ref="F3:F10" si="0">D3*E3</f>
        <v>0</v>
      </c>
      <c r="G3" s="12">
        <f t="shared" ref="G3:G10" si="1">D3+F3</f>
        <v>0</v>
      </c>
      <c r="H3" s="13">
        <v>560</v>
      </c>
      <c r="I3" s="12">
        <f t="shared" ref="I3:I10" si="2">D3*H3</f>
        <v>0</v>
      </c>
      <c r="J3" s="12">
        <f t="shared" ref="J3:J10" si="3">F3*H3</f>
        <v>0</v>
      </c>
      <c r="K3" s="12">
        <f t="shared" ref="K3:K10" si="4">G3*H3</f>
        <v>0</v>
      </c>
    </row>
    <row r="4" spans="1:16" ht="36.75" customHeight="1" x14ac:dyDescent="0.25">
      <c r="A4" s="7" t="s">
        <v>14</v>
      </c>
      <c r="B4" s="7">
        <v>14</v>
      </c>
      <c r="C4" s="8" t="s">
        <v>19</v>
      </c>
      <c r="D4" s="9"/>
      <c r="E4" s="10"/>
      <c r="F4" s="11">
        <f t="shared" si="0"/>
        <v>0</v>
      </c>
      <c r="G4" s="12">
        <f t="shared" si="1"/>
        <v>0</v>
      </c>
      <c r="H4" s="13">
        <v>320</v>
      </c>
      <c r="I4" s="12">
        <f t="shared" si="2"/>
        <v>0</v>
      </c>
      <c r="J4" s="12">
        <f t="shared" si="3"/>
        <v>0</v>
      </c>
      <c r="K4" s="12">
        <f t="shared" si="4"/>
        <v>0</v>
      </c>
    </row>
    <row r="5" spans="1:16" ht="36.75" customHeight="1" x14ac:dyDescent="0.25">
      <c r="A5" s="7" t="s">
        <v>15</v>
      </c>
      <c r="B5" s="7">
        <v>61</v>
      </c>
      <c r="C5" s="8" t="s">
        <v>20</v>
      </c>
      <c r="D5" s="9"/>
      <c r="E5" s="10"/>
      <c r="F5" s="11">
        <f t="shared" si="0"/>
        <v>0</v>
      </c>
      <c r="G5" s="12">
        <f t="shared" si="1"/>
        <v>0</v>
      </c>
      <c r="H5" s="13">
        <v>120</v>
      </c>
      <c r="I5" s="12">
        <f t="shared" si="2"/>
        <v>0</v>
      </c>
      <c r="J5" s="12">
        <f t="shared" si="3"/>
        <v>0</v>
      </c>
      <c r="K5" s="12">
        <f t="shared" si="4"/>
        <v>0</v>
      </c>
    </row>
    <row r="6" spans="1:16" ht="36.75" customHeight="1" x14ac:dyDescent="0.25">
      <c r="A6" s="7" t="s">
        <v>16</v>
      </c>
      <c r="B6" s="7">
        <v>59</v>
      </c>
      <c r="C6" s="8" t="s">
        <v>21</v>
      </c>
      <c r="D6" s="9"/>
      <c r="E6" s="10"/>
      <c r="F6" s="11">
        <f t="shared" si="0"/>
        <v>0</v>
      </c>
      <c r="G6" s="12">
        <f t="shared" si="1"/>
        <v>0</v>
      </c>
      <c r="H6" s="13">
        <v>120</v>
      </c>
      <c r="I6" s="12">
        <f t="shared" si="2"/>
        <v>0</v>
      </c>
      <c r="J6" s="12">
        <f t="shared" si="3"/>
        <v>0</v>
      </c>
      <c r="K6" s="12">
        <f t="shared" si="4"/>
        <v>0</v>
      </c>
    </row>
    <row r="7" spans="1:16" ht="36.75" customHeight="1" x14ac:dyDescent="0.25">
      <c r="A7" s="7" t="s">
        <v>26</v>
      </c>
      <c r="B7" s="7">
        <v>55</v>
      </c>
      <c r="C7" s="8" t="s">
        <v>22</v>
      </c>
      <c r="D7" s="9"/>
      <c r="E7" s="10"/>
      <c r="F7" s="11">
        <f t="shared" si="0"/>
        <v>0</v>
      </c>
      <c r="G7" s="12">
        <f t="shared" si="1"/>
        <v>0</v>
      </c>
      <c r="H7" s="13">
        <v>120</v>
      </c>
      <c r="I7" s="12">
        <f t="shared" si="2"/>
        <v>0</v>
      </c>
      <c r="J7" s="12">
        <f t="shared" si="3"/>
        <v>0</v>
      </c>
      <c r="K7" s="12">
        <f t="shared" si="4"/>
        <v>0</v>
      </c>
    </row>
    <row r="8" spans="1:16" ht="36.75" customHeight="1" x14ac:dyDescent="0.25">
      <c r="A8" s="7" t="s">
        <v>27</v>
      </c>
      <c r="B8" s="7">
        <v>53</v>
      </c>
      <c r="C8" s="8" t="s">
        <v>23</v>
      </c>
      <c r="D8" s="9"/>
      <c r="E8" s="10"/>
      <c r="F8" s="11">
        <f t="shared" si="0"/>
        <v>0</v>
      </c>
      <c r="G8" s="12">
        <f t="shared" si="1"/>
        <v>0</v>
      </c>
      <c r="H8" s="13">
        <v>120</v>
      </c>
      <c r="I8" s="12">
        <f t="shared" si="2"/>
        <v>0</v>
      </c>
      <c r="J8" s="12">
        <f t="shared" si="3"/>
        <v>0</v>
      </c>
      <c r="K8" s="12">
        <f t="shared" si="4"/>
        <v>0</v>
      </c>
    </row>
    <row r="9" spans="1:16" ht="36.75" customHeight="1" x14ac:dyDescent="0.25">
      <c r="A9" s="7" t="s">
        <v>28</v>
      </c>
      <c r="B9" s="7">
        <v>52</v>
      </c>
      <c r="C9" s="8" t="s">
        <v>24</v>
      </c>
      <c r="D9" s="9"/>
      <c r="E9" s="10"/>
      <c r="F9" s="11">
        <f t="shared" si="0"/>
        <v>0</v>
      </c>
      <c r="G9" s="12">
        <f t="shared" si="1"/>
        <v>0</v>
      </c>
      <c r="H9" s="13">
        <v>120</v>
      </c>
      <c r="I9" s="12">
        <f t="shared" si="2"/>
        <v>0</v>
      </c>
      <c r="J9" s="12">
        <f t="shared" si="3"/>
        <v>0</v>
      </c>
      <c r="K9" s="12">
        <f t="shared" si="4"/>
        <v>0</v>
      </c>
    </row>
    <row r="10" spans="1:16" ht="36.75" customHeight="1" x14ac:dyDescent="0.25">
      <c r="A10" s="7" t="s">
        <v>29</v>
      </c>
      <c r="B10" s="7">
        <v>35</v>
      </c>
      <c r="C10" s="8" t="s">
        <v>25</v>
      </c>
      <c r="D10" s="9"/>
      <c r="E10" s="10"/>
      <c r="F10" s="11">
        <f t="shared" si="0"/>
        <v>0</v>
      </c>
      <c r="G10" s="12">
        <f t="shared" si="1"/>
        <v>0</v>
      </c>
      <c r="H10" s="13">
        <v>80</v>
      </c>
      <c r="I10" s="12">
        <f t="shared" si="2"/>
        <v>0</v>
      </c>
      <c r="J10" s="12">
        <f t="shared" si="3"/>
        <v>0</v>
      </c>
      <c r="K10" s="12">
        <f t="shared" si="4"/>
        <v>0</v>
      </c>
    </row>
    <row r="11" spans="1:16" ht="34.5" customHeight="1" thickBot="1" x14ac:dyDescent="0.3">
      <c r="A11" s="14" t="s">
        <v>12</v>
      </c>
      <c r="B11" s="15"/>
      <c r="C11" s="15"/>
      <c r="D11" s="15"/>
      <c r="E11" s="15"/>
      <c r="F11" s="15"/>
      <c r="G11" s="15"/>
      <c r="H11" s="16"/>
      <c r="I11" s="5">
        <f>SUM(I2:I10)</f>
        <v>0</v>
      </c>
      <c r="J11" s="5">
        <f>SUM(J2:J10)</f>
        <v>0</v>
      </c>
      <c r="K11" s="6">
        <f>SUM(K2:K10)</f>
        <v>0</v>
      </c>
    </row>
  </sheetData>
  <protectedRanges>
    <protectedRange sqref="D2:E10" name="Oblast1"/>
  </protectedRanges>
  <mergeCells count="1">
    <mergeCell ref="A11:H11"/>
  </mergeCells>
  <phoneticPr fontId="3" type="noConversion"/>
  <pageMargins left="0.31496062992125984" right="0.31496062992125984" top="1.2204724409448819" bottom="0.78740157480314965" header="0.31496062992125984" footer="0.31496062992125984"/>
  <pageSetup paperSize="9" scale="93" orientation="landscape" verticalDpi="0" r:id="rId1"/>
  <headerFooter>
    <oddHeader>&amp;C&amp;"-,Tučné"&amp;12Příloha č. 4 - Tabulka nabídkové ceny
DNS Zajištění ICT odborných rolí 
3. kolo - Solution architekt senior, Datový architekt, Integrační architekt, Infrastrukturní architekt - 5členný tým k programu digitalizace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d0fe717-82aa-4998-a2a1-9abed4d1b3e7">
      <UserInfo>
        <DisplayName>Hudáková Martina</DisplayName>
        <AccountId>22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3C8CFC8D57304D8566E68D46504D91" ma:contentTypeVersion="4" ma:contentTypeDescription="Vytvoří nový dokument" ma:contentTypeScope="" ma:versionID="8cb0c4046e9cfb498f4ba9a995c08076">
  <xsd:schema xmlns:xsd="http://www.w3.org/2001/XMLSchema" xmlns:xs="http://www.w3.org/2001/XMLSchema" xmlns:p="http://schemas.microsoft.com/office/2006/metadata/properties" xmlns:ns2="fe6d1994-fd19-4c54-aaac-8f360a984af4" xmlns:ns3="2d0fe717-82aa-4998-a2a1-9abed4d1b3e7" targetNamespace="http://schemas.microsoft.com/office/2006/metadata/properties" ma:root="true" ma:fieldsID="852564fd3c40168fd91ed51706fb3b5e" ns2:_="" ns3:_="">
    <xsd:import namespace="fe6d1994-fd19-4c54-aaac-8f360a984af4"/>
    <xsd:import namespace="2d0fe717-82aa-4998-a2a1-9abed4d1b3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6d1994-fd19-4c54-aaac-8f360a984a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0fe717-82aa-4998-a2a1-9abed4d1b3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7057DE-D059-48DA-A1B7-0F9BF2F68F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3E9D12-0ED1-4E68-96B4-124309958DAC}">
  <ds:schemaRefs>
    <ds:schemaRef ds:uri="http://schemas.microsoft.com/office/2006/metadata/properties"/>
    <ds:schemaRef ds:uri="http://schemas.microsoft.com/office/infopath/2007/PartnerControls"/>
    <ds:schemaRef ds:uri="2d0fe717-82aa-4998-a2a1-9abed4d1b3e7"/>
  </ds:schemaRefs>
</ds:datastoreItem>
</file>

<file path=customXml/itemProps3.xml><?xml version="1.0" encoding="utf-8"?>
<ds:datastoreItem xmlns:ds="http://schemas.openxmlformats.org/officeDocument/2006/customXml" ds:itemID="{D738348C-5A9F-4DD1-B037-94635B665B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6d1994-fd19-4c54-aaac-8f360a984af4"/>
    <ds:schemaRef ds:uri="2d0fe717-82aa-4998-a2a1-9abed4d1b3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MZe 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Vaňková Gabriela</dc:creator>
  <cp:keywords/>
  <dc:description/>
  <cp:lastModifiedBy>Hynková Dana</cp:lastModifiedBy>
  <cp:revision/>
  <dcterms:created xsi:type="dcterms:W3CDTF">2023-05-23T08:40:56Z</dcterms:created>
  <dcterms:modified xsi:type="dcterms:W3CDTF">2024-04-25T16:23:32Z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0x010100D83C8CFC8D57304D8566E68D46504D91</vt:lpwstr>
  </property>
  <property fmtid="{D5CDD505-2E9C-101B-9397-08002B2CF9AE}" pid="3" name="MSIP_Label_8d01bb0b-c2f5-4fc4-bac5-774fe7d62679_Enabled">
    <vt:lpwstr>true</vt:lpwstr>
  </property>
  <property fmtid="{D5CDD505-2E9C-101B-9397-08002B2CF9AE}" pid="4" name="MSIP_Label_8d01bb0b-c2f5-4fc4-bac5-774fe7d62679_SetDate">
    <vt:lpwstr>2023-08-29T10:58:01Z</vt:lpwstr>
  </property>
  <property fmtid="{D5CDD505-2E9C-101B-9397-08002B2CF9AE}" pid="5" name="MSIP_Label_8d01bb0b-c2f5-4fc4-bac5-774fe7d62679_Method">
    <vt:lpwstr>Privileged</vt:lpwstr>
  </property>
  <property fmtid="{D5CDD505-2E9C-101B-9397-08002B2CF9AE}" pid="6" name="MSIP_Label_8d01bb0b-c2f5-4fc4-bac5-774fe7d62679_Name">
    <vt:lpwstr>Veřejné</vt:lpwstr>
  </property>
  <property fmtid="{D5CDD505-2E9C-101B-9397-08002B2CF9AE}" pid="7" name="MSIP_Label_8d01bb0b-c2f5-4fc4-bac5-774fe7d62679_SiteId">
    <vt:lpwstr>e84ea0de-38e7-4864-b153-a909a7746ff0</vt:lpwstr>
  </property>
  <property fmtid="{D5CDD505-2E9C-101B-9397-08002B2CF9AE}" pid="8" name="MSIP_Label_8d01bb0b-c2f5-4fc4-bac5-774fe7d62679_ActionId">
    <vt:lpwstr>d732fb3c-251f-4108-9ec9-4db8ea889ec7</vt:lpwstr>
  </property>
  <property fmtid="{D5CDD505-2E9C-101B-9397-08002B2CF9AE}" pid="9" name="MSIP_Label_8d01bb0b-c2f5-4fc4-bac5-774fe7d62679_ContentBits">
    <vt:lpwstr>0</vt:lpwstr>
  </property>
</Properties>
</file>